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7"/>
  <workbookPr/>
  <mc:AlternateContent xmlns:mc="http://schemas.openxmlformats.org/markup-compatibility/2006">
    <mc:Choice Requires="x15">
      <x15ac:absPath xmlns:x15ac="http://schemas.microsoft.com/office/spreadsheetml/2010/11/ac" url="J:\Financial Aid\Work study\Timesheets\"/>
    </mc:Choice>
  </mc:AlternateContent>
  <xr:revisionPtr revIDLastSave="0" documentId="8_{616F93BF-A53B-4542-AEC8-2DEAD815B7E0}" xr6:coauthVersionLast="36" xr6:coauthVersionMax="36" xr10:uidLastSave="{00000000-0000-0000-0000-000000000000}"/>
  <workbookProtection workbookAlgorithmName="SHA-512" workbookHashValue="AYTG3r66QSqob/+DtCEnI9jJbDq8SSCiwSdTLXOYKbtRtWQ7akmUrcLVc9g9/Vf2081ZR7/7Za+VLOT7MdoJEg==" workbookSaltValue="sKbtcnNfTZIPEobn0MM5zg==" workbookSpinCount="100000" lockStructure="1"/>
  <bookViews>
    <workbookView xWindow="0" yWindow="0" windowWidth="28800" windowHeight="11385" xr2:uid="{00000000-000D-0000-FFFF-FFFF00000000}"/>
  </bookViews>
  <sheets>
    <sheet name="TIMESHEET" sheetId="1" r:id="rId1"/>
    <sheet name="LOOKUP TABLES" sheetId="4" state="hidden" r:id="rId2"/>
    <sheet name="CAN DELETE NOT USED" sheetId="3" state="hidden" r:id="rId3"/>
  </sheets>
  <definedNames>
    <definedName name="_xlnm.Print_Area" localSheetId="0">TIMESHEET!$B$1:$K$48</definedName>
    <definedName name="WS_Timesheets">'CAN DELETE NOT USED'!$A$1:$A$13</definedName>
  </definedNames>
  <calcPr calcId="191029"/>
</workbook>
</file>

<file path=xl/calcChain.xml><?xml version="1.0" encoding="utf-8"?>
<calcChain xmlns="http://schemas.openxmlformats.org/spreadsheetml/2006/main">
  <c r="H40" i="1" l="1"/>
  <c r="I40" i="1" s="1"/>
  <c r="H10" i="1" l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9" i="1"/>
  <c r="I9" i="1" s="1"/>
  <c r="J9" i="1" l="1"/>
  <c r="C5" i="1"/>
  <c r="E5" i="1"/>
  <c r="A9" i="1" l="1"/>
  <c r="A10" i="1" s="1"/>
  <c r="B9" i="1" l="1"/>
  <c r="C9" i="1" s="1"/>
  <c r="A11" i="1"/>
  <c r="B10" i="1"/>
  <c r="C10" i="1" s="1"/>
  <c r="A12" i="1" l="1"/>
  <c r="B11" i="1"/>
  <c r="C11" i="1" s="1"/>
  <c r="B12" i="1" l="1"/>
  <c r="C12" i="1" s="1"/>
  <c r="A13" i="1"/>
  <c r="A14" i="1" l="1"/>
  <c r="B13" i="1"/>
  <c r="C13" i="1" s="1"/>
  <c r="B14" i="1" l="1"/>
  <c r="C14" i="1" s="1"/>
  <c r="A15" i="1"/>
  <c r="A16" i="1" l="1"/>
  <c r="B15" i="1"/>
  <c r="C15" i="1" s="1"/>
  <c r="A17" i="1" l="1"/>
  <c r="B16" i="1"/>
  <c r="C16" i="1" s="1"/>
  <c r="A18" i="1" l="1"/>
  <c r="B17" i="1"/>
  <c r="C17" i="1" s="1"/>
  <c r="A19" i="1" l="1"/>
  <c r="B18" i="1"/>
  <c r="C18" i="1" s="1"/>
  <c r="A20" i="1" l="1"/>
  <c r="B19" i="1"/>
  <c r="C19" i="1" s="1"/>
  <c r="B20" i="1" l="1"/>
  <c r="C20" i="1" s="1"/>
  <c r="A21" i="1"/>
  <c r="A22" i="1" l="1"/>
  <c r="B21" i="1"/>
  <c r="C21" i="1" s="1"/>
  <c r="B22" i="1" l="1"/>
  <c r="C22" i="1" s="1"/>
  <c r="A23" i="1"/>
  <c r="A24" i="1" l="1"/>
  <c r="B23" i="1"/>
  <c r="C23" i="1" s="1"/>
  <c r="A25" i="1" l="1"/>
  <c r="B24" i="1"/>
  <c r="C24" i="1" s="1"/>
  <c r="A26" i="1" l="1"/>
  <c r="B25" i="1"/>
  <c r="C25" i="1" s="1"/>
  <c r="A27" i="1" l="1"/>
  <c r="B26" i="1"/>
  <c r="C26" i="1" s="1"/>
  <c r="A28" i="1" l="1"/>
  <c r="B27" i="1"/>
  <c r="C27" i="1" s="1"/>
  <c r="B28" i="1" l="1"/>
  <c r="C28" i="1" s="1"/>
  <c r="A29" i="1"/>
  <c r="A30" i="1" l="1"/>
  <c r="B29" i="1"/>
  <c r="C29" i="1" s="1"/>
  <c r="B30" i="1" l="1"/>
  <c r="C30" i="1" s="1"/>
  <c r="A31" i="1"/>
  <c r="A32" i="1" l="1"/>
  <c r="B31" i="1"/>
  <c r="C31" i="1" s="1"/>
  <c r="A33" i="1" l="1"/>
  <c r="B32" i="1"/>
  <c r="C32" i="1" s="1"/>
  <c r="A34" i="1" l="1"/>
  <c r="B33" i="1"/>
  <c r="C33" i="1" s="1"/>
  <c r="A35" i="1" l="1"/>
  <c r="B34" i="1"/>
  <c r="C34" i="1" s="1"/>
  <c r="A36" i="1" l="1"/>
  <c r="B35" i="1"/>
  <c r="C35" i="1" s="1"/>
  <c r="B36" i="1" l="1"/>
  <c r="C36" i="1" s="1"/>
  <c r="A37" i="1"/>
  <c r="A38" i="1" l="1"/>
  <c r="B37" i="1"/>
  <c r="C37" i="1" s="1"/>
  <c r="B38" i="1" l="1"/>
  <c r="C38" i="1" s="1"/>
  <c r="A39" i="1"/>
  <c r="A40" i="1" l="1"/>
  <c r="B39" i="1"/>
  <c r="C39" i="1" s="1"/>
  <c r="B40" i="1" l="1"/>
  <c r="C40" i="1" s="1"/>
</calcChain>
</file>

<file path=xl/sharedStrings.xml><?xml version="1.0" encoding="utf-8"?>
<sst xmlns="http://schemas.openxmlformats.org/spreadsheetml/2006/main" count="49" uniqueCount="44">
  <si>
    <t>Name:</t>
  </si>
  <si>
    <t>Student ID:</t>
  </si>
  <si>
    <t>Time Period:</t>
  </si>
  <si>
    <t>Department:</t>
  </si>
  <si>
    <t>Supervisor:</t>
  </si>
  <si>
    <t>Date</t>
  </si>
  <si>
    <t>Day of Week</t>
  </si>
  <si>
    <t>Time</t>
  </si>
  <si>
    <t>In</t>
  </si>
  <si>
    <t>Out</t>
  </si>
  <si>
    <t>Daily Total</t>
  </si>
  <si>
    <t>7/8/16 - 8/11/16</t>
  </si>
  <si>
    <t>8/12/16 - 9/9/16</t>
  </si>
  <si>
    <t>9/10/16 - 10/10/16</t>
  </si>
  <si>
    <t>10/11/16 - 11/9/16</t>
  </si>
  <si>
    <t>11/10/16 - 12/1/16</t>
  </si>
  <si>
    <t>12/2/16 - 1/9/17</t>
  </si>
  <si>
    <t>1/10/17 - 2/10/17</t>
  </si>
  <si>
    <t>2/11/17 - 3/3/17</t>
  </si>
  <si>
    <t>3/4/17 - 4/10/17</t>
  </si>
  <si>
    <t>4/11/17 - 5/11/17</t>
  </si>
  <si>
    <t>5/12/17 - 6/8/17</t>
  </si>
  <si>
    <t>7/3/17 - 7/10/17</t>
  </si>
  <si>
    <t>7/11/17 - 8/11/17</t>
  </si>
  <si>
    <t>Start</t>
  </si>
  <si>
    <t>End</t>
  </si>
  <si>
    <t>calc</t>
  </si>
  <si>
    <t>Student Signature</t>
  </si>
  <si>
    <t>Pay Period
Total</t>
  </si>
  <si>
    <t xml:space="preserve">North Central Texas College
Work-Study Time Sheet </t>
  </si>
  <si>
    <t>Supervisor Signature</t>
  </si>
  <si>
    <t>June 2022</t>
  </si>
  <si>
    <t>January 2023</t>
  </si>
  <si>
    <t>February 2023</t>
  </si>
  <si>
    <t>March 2023</t>
  </si>
  <si>
    <t>April 2023</t>
  </si>
  <si>
    <t>May 2023</t>
  </si>
  <si>
    <t>June 2023</t>
  </si>
  <si>
    <t>July 2022</t>
  </si>
  <si>
    <t>August 2022</t>
  </si>
  <si>
    <t>September 2022</t>
  </si>
  <si>
    <t>October 2022</t>
  </si>
  <si>
    <t>November 2022</t>
  </si>
  <si>
    <t>December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</si>
</sst>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[$-409]h:mm\ AM/PM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applyProtection="1">
      <protection locked="0"/>
    </xf>
    <xf numFmtId="2" fontId="0" fillId="0" borderId="0" xfId="0" applyNumberFormat="1" applyProtection="1">
      <protection locked="0"/>
    </xf>
    <xf numFmtId="0" fontId="0" fillId="0" borderId="0" xfId="0" applyBorder="1" applyProtection="1">
      <protection locked="0"/>
    </xf>
    <xf numFmtId="2" fontId="1" fillId="0" borderId="0" xfId="0" applyNumberFormat="1" applyFont="1" applyProtection="1">
      <protection locked="0"/>
    </xf>
    <xf numFmtId="164" fontId="0" fillId="0" borderId="0" xfId="0" quotePrefix="1" applyNumberFormat="1" applyBorder="1" applyAlignment="1" applyProtection="1">
      <alignment horizontal="center"/>
      <protection locked="0"/>
    </xf>
    <xf numFmtId="2" fontId="0" fillId="0" borderId="3" xfId="0" applyNumberFormat="1" applyBorder="1" applyProtection="1">
      <protection locked="0"/>
    </xf>
    <xf numFmtId="0" fontId="0" fillId="0" borderId="0" xfId="0" applyBorder="1" applyAlignment="1" applyProtection="1">
      <protection locked="0"/>
    </xf>
    <xf numFmtId="164" fontId="0" fillId="0" borderId="3" xfId="0" applyNumberFormat="1" applyBorder="1" applyAlignment="1" applyProtection="1">
      <alignment horizontal="center"/>
    </xf>
    <xf numFmtId="0" fontId="0" fillId="0" borderId="3" xfId="0" applyBorder="1" applyProtection="1"/>
    <xf numFmtId="2" fontId="0" fillId="0" borderId="3" xfId="0" applyNumberFormat="1" applyBorder="1" applyProtection="1"/>
    <xf numFmtId="165" fontId="0" fillId="0" borderId="3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0" fillId="0" borderId="0" xfId="0" applyProtection="1"/>
    <xf numFmtId="2" fontId="0" fillId="0" borderId="0" xfId="0" applyNumberFormat="1" applyProtection="1"/>
    <xf numFmtId="0" fontId="0" fillId="0" borderId="0" xfId="0" applyBorder="1" applyProtection="1"/>
    <xf numFmtId="0" fontId="0" fillId="0" borderId="4" xfId="0" applyBorder="1" applyAlignment="1" applyProtection="1">
      <alignment horizontal="center" textRotation="90"/>
    </xf>
    <xf numFmtId="0" fontId="0" fillId="0" borderId="0" xfId="0" applyBorder="1" applyAlignment="1" applyProtection="1"/>
    <xf numFmtId="0" fontId="0" fillId="0" borderId="4" xfId="0" applyBorder="1" applyProtection="1"/>
    <xf numFmtId="0" fontId="0" fillId="0" borderId="4" xfId="0" applyBorder="1" applyAlignment="1" applyProtection="1">
      <alignment horizontal="right" vertical="top" textRotation="90"/>
    </xf>
    <xf numFmtId="0" fontId="0" fillId="0" borderId="0" xfId="0" applyBorder="1" applyAlignment="1" applyProtection="1">
      <alignment textRotation="90"/>
    </xf>
    <xf numFmtId="18" fontId="0" fillId="0" borderId="3" xfId="0" applyNumberFormat="1" applyFill="1" applyBorder="1" applyProtection="1">
      <protection locked="0"/>
    </xf>
    <xf numFmtId="49" fontId="0" fillId="0" borderId="0" xfId="0" applyNumberFormat="1"/>
    <xf numFmtId="0" fontId="0" fillId="0" borderId="0" xfId="0" applyBorder="1" applyAlignment="1" applyProtection="1">
      <alignment vertical="top" textRotation="90" wrapText="1"/>
    </xf>
    <xf numFmtId="0" fontId="0" fillId="0" borderId="0" xfId="0" applyBorder="1" applyAlignment="1" applyProtection="1">
      <alignment vertical="top" textRotation="90"/>
    </xf>
    <xf numFmtId="164" fontId="0" fillId="0" borderId="0" xfId="0" applyNumberFormat="1" applyBorder="1" applyAlignment="1" applyProtection="1">
      <alignment horizontal="center"/>
    </xf>
    <xf numFmtId="2" fontId="0" fillId="0" borderId="0" xfId="0" applyNumberFormat="1" applyBorder="1" applyProtection="1"/>
    <xf numFmtId="0" fontId="1" fillId="0" borderId="0" xfId="0" applyFont="1" applyProtection="1"/>
    <xf numFmtId="2" fontId="1" fillId="0" borderId="3" xfId="0" applyNumberFormat="1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0" fillId="0" borderId="0" xfId="0" applyFill="1" applyBorder="1" applyProtection="1"/>
    <xf numFmtId="0" fontId="2" fillId="0" borderId="0" xfId="0" applyFont="1" applyAlignment="1" applyProtection="1"/>
    <xf numFmtId="0" fontId="0" fillId="0" borderId="0" xfId="0" applyAlignment="1" applyProtection="1">
      <alignment horizontal="right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</xf>
    <xf numFmtId="2" fontId="3" fillId="2" borderId="4" xfId="0" applyNumberFormat="1" applyFont="1" applyFill="1" applyBorder="1" applyAlignment="1" applyProtection="1">
      <alignment horizontal="center" vertical="center"/>
    </xf>
    <xf numFmtId="2" fontId="3" fillId="2" borderId="0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2" xfId="0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wrapText="1"/>
    </xf>
    <xf numFmtId="0" fontId="1" fillId="2" borderId="0" xfId="0" applyFont="1" applyFill="1" applyAlignment="1" applyProtection="1">
      <alignment horizontal="center"/>
    </xf>
    <xf numFmtId="0" fontId="1" fillId="2" borderId="4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19050</xdr:rowOff>
    </xdr:from>
    <xdr:to>
      <xdr:col>3</xdr:col>
      <xdr:colOff>428625</xdr:colOff>
      <xdr:row>0</xdr:row>
      <xdr:rowOff>723900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9050" y="19050"/>
          <a:ext cx="2057400" cy="704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>
            <a:ln>
              <a:noFill/>
            </a:ln>
            <a:noFill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133350</xdr:colOff>
      <xdr:row>1</xdr:row>
      <xdr:rowOff>30729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80615" cy="770317"/>
        </a:xfrm>
        <a:prstGeom prst="rect">
          <a:avLst/>
        </a:prstGeom>
      </xdr:spPr>
    </xdr:pic>
    <xdr:clientData/>
  </xdr:twoCellAnchor>
  <xdr:twoCellAnchor>
    <xdr:from>
      <xdr:col>8</xdr:col>
      <xdr:colOff>95250</xdr:colOff>
      <xdr:row>0</xdr:row>
      <xdr:rowOff>38099</xdr:rowOff>
    </xdr:from>
    <xdr:to>
      <xdr:col>11</xdr:col>
      <xdr:colOff>85725</xdr:colOff>
      <xdr:row>1</xdr:row>
      <xdr:rowOff>123824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391025" y="38099"/>
          <a:ext cx="2057400" cy="828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Time sheets </a:t>
          </a:r>
          <a:r>
            <a:rPr lang="en-US" sz="105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must</a:t>
          </a:r>
          <a:r>
            <a:rPr 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be turned in by the first</a:t>
          </a:r>
          <a:r>
            <a:rPr lang="en-US" sz="105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of the month</a:t>
          </a:r>
          <a:r>
            <a:rPr 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Late timesheets will be paid the following month.</a:t>
          </a:r>
          <a:endParaRPr lang="en-US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tabSelected="1" topLeftCell="B1" zoomScale="85" zoomScaleNormal="85" workbookViewId="0">
      <selection activeCell="P12" sqref="P12"/>
    </sheetView>
  </sheetViews>
  <sheetFormatPr defaultColWidth="9.140625" defaultRowHeight="15" x14ac:dyDescent="0.25"/>
  <cols>
    <col min="1" max="1" width="9.140625" style="3" hidden="1" customWidth="1"/>
    <col min="2" max="2" width="12.42578125" style="3" customWidth="1"/>
    <col min="3" max="3" width="12.28515625" style="3" bestFit="1" customWidth="1"/>
    <col min="4" max="6" width="9.140625" style="3"/>
    <col min="7" max="7" width="12.28515625" style="3" bestFit="1" customWidth="1"/>
    <col min="8" max="8" width="12.28515625" style="4" hidden="1" customWidth="1"/>
    <col min="9" max="9" width="12.7109375" style="3" customWidth="1"/>
    <col min="10" max="16384" width="9.140625" style="3"/>
  </cols>
  <sheetData>
    <row r="1" spans="1:12" ht="58.5" customHeight="1" x14ac:dyDescent="0.35">
      <c r="B1" s="42" t="s">
        <v>29</v>
      </c>
      <c r="C1" s="42"/>
      <c r="D1" s="42"/>
      <c r="E1" s="42"/>
      <c r="F1" s="42"/>
      <c r="G1" s="42"/>
      <c r="H1" s="42"/>
      <c r="I1" s="42"/>
      <c r="J1" s="42"/>
      <c r="K1" s="42"/>
      <c r="L1" s="34"/>
    </row>
    <row r="2" spans="1:12" ht="21" customHeight="1" x14ac:dyDescent="0.25">
      <c r="B2" s="30" t="s">
        <v>0</v>
      </c>
      <c r="C2" s="40"/>
      <c r="D2" s="40"/>
      <c r="E2" s="40"/>
      <c r="F2" s="16"/>
      <c r="G2" s="16"/>
      <c r="H2" s="17"/>
      <c r="I2" s="18"/>
      <c r="J2" s="18"/>
      <c r="K2" s="18"/>
    </row>
    <row r="3" spans="1:12" ht="21" customHeight="1" x14ac:dyDescent="0.25">
      <c r="B3" s="30" t="s">
        <v>1</v>
      </c>
      <c r="C3" s="41"/>
      <c r="D3" s="41"/>
      <c r="E3" s="41"/>
      <c r="F3" s="16"/>
      <c r="G3" s="30" t="s">
        <v>3</v>
      </c>
      <c r="H3" s="6"/>
      <c r="I3" s="43"/>
      <c r="J3" s="43"/>
      <c r="K3" s="43"/>
      <c r="L3" s="9"/>
    </row>
    <row r="4" spans="1:12" ht="21" customHeight="1" x14ac:dyDescent="0.25">
      <c r="B4" s="30" t="s">
        <v>2</v>
      </c>
      <c r="C4" s="41" t="s">
        <v>33</v>
      </c>
      <c r="D4" s="41"/>
      <c r="E4" s="41"/>
      <c r="F4" s="16"/>
      <c r="G4" s="30" t="s">
        <v>4</v>
      </c>
      <c r="H4" s="6"/>
      <c r="I4" s="45"/>
      <c r="J4" s="45"/>
      <c r="K4" s="45"/>
      <c r="L4" s="9"/>
    </row>
    <row r="5" spans="1:12" hidden="1" x14ac:dyDescent="0.25">
      <c r="B5" s="30" t="s">
        <v>24</v>
      </c>
      <c r="C5" s="7">
        <f>VLOOKUP($C$4,'LOOKUP TABLES'!$A$1:$C$13,2,FALSE)</f>
        <v>44958</v>
      </c>
      <c r="D5" s="5" t="s">
        <v>25</v>
      </c>
      <c r="E5" s="7">
        <f>VLOOKUP($C$4,'LOOKUP TABLES'!$A$1:$C$13,3,FALSE)</f>
        <v>44985</v>
      </c>
      <c r="F5" s="16"/>
      <c r="G5" s="16"/>
    </row>
    <row r="6" spans="1:12" x14ac:dyDescent="0.25">
      <c r="B6" s="16"/>
      <c r="C6" s="16"/>
      <c r="D6" s="16"/>
      <c r="E6" s="16"/>
      <c r="F6" s="16"/>
      <c r="G6" s="16"/>
      <c r="H6" s="17"/>
      <c r="I6" s="16"/>
      <c r="J6" s="16"/>
      <c r="K6" s="16"/>
    </row>
    <row r="7" spans="1:12" x14ac:dyDescent="0.25">
      <c r="B7" s="44" t="s">
        <v>5</v>
      </c>
      <c r="C7" s="44" t="s">
        <v>6</v>
      </c>
      <c r="D7" s="44" t="s">
        <v>7</v>
      </c>
      <c r="E7" s="44"/>
      <c r="F7" s="44"/>
      <c r="G7" s="44"/>
      <c r="H7" s="31"/>
      <c r="I7" s="44" t="s">
        <v>10</v>
      </c>
      <c r="J7" s="46" t="s">
        <v>28</v>
      </c>
      <c r="K7" s="47"/>
    </row>
    <row r="8" spans="1:12" x14ac:dyDescent="0.25">
      <c r="B8" s="44"/>
      <c r="C8" s="44"/>
      <c r="D8" s="32" t="s">
        <v>8</v>
      </c>
      <c r="E8" s="32" t="s">
        <v>9</v>
      </c>
      <c r="F8" s="32" t="s">
        <v>8</v>
      </c>
      <c r="G8" s="32" t="s">
        <v>9</v>
      </c>
      <c r="H8" s="31" t="s">
        <v>26</v>
      </c>
      <c r="I8" s="44"/>
      <c r="J8" s="48"/>
      <c r="K8" s="47"/>
    </row>
    <row r="9" spans="1:12" x14ac:dyDescent="0.25">
      <c r="A9" s="15">
        <f>VLOOKUP($C$4,'LOOKUP TABLES'!$A$1:$B$13,2,FALSE)</f>
        <v>44958</v>
      </c>
      <c r="B9" s="10">
        <f t="shared" ref="B9:B40" si="0">IF(A9&lt;=$E$5,A9,"")</f>
        <v>44958</v>
      </c>
      <c r="C9" s="11" t="str">
        <f>TEXT(B9,"dddd")</f>
        <v>Wednesday</v>
      </c>
      <c r="D9" s="13"/>
      <c r="E9" s="13"/>
      <c r="F9" s="13"/>
      <c r="G9" s="13"/>
      <c r="H9" s="8">
        <f>SUM((E9-D9)+(G9-F9))*24</f>
        <v>0</v>
      </c>
      <c r="I9" s="12" t="str">
        <f>IF(H9&gt;0,H9,"")</f>
        <v/>
      </c>
      <c r="J9" s="38">
        <f>SUM(I9:I40)</f>
        <v>0</v>
      </c>
      <c r="K9" s="39"/>
    </row>
    <row r="10" spans="1:12" x14ac:dyDescent="0.25">
      <c r="A10" s="15">
        <f>+A9+1</f>
        <v>44959</v>
      </c>
      <c r="B10" s="10">
        <f t="shared" si="0"/>
        <v>44959</v>
      </c>
      <c r="C10" s="11" t="str">
        <f>TEXT(B10,"dddd")</f>
        <v>Thursday</v>
      </c>
      <c r="D10" s="13"/>
      <c r="E10" s="13"/>
      <c r="F10" s="13"/>
      <c r="G10" s="13"/>
      <c r="H10" s="8">
        <f t="shared" ref="H10:H40" si="1">SUM((E10-D10)+(G10-F10))*24</f>
        <v>0</v>
      </c>
      <c r="I10" s="12" t="str">
        <f t="shared" ref="I10:I40" si="2">IF(H10&gt;0,H10,"")</f>
        <v/>
      </c>
      <c r="J10" s="38"/>
      <c r="K10" s="39"/>
    </row>
    <row r="11" spans="1:12" x14ac:dyDescent="0.25">
      <c r="A11" s="15">
        <f t="shared" ref="A11:A40" si="3">+A10+1</f>
        <v>44960</v>
      </c>
      <c r="B11" s="10">
        <f t="shared" si="0"/>
        <v>44960</v>
      </c>
      <c r="C11" s="11" t="str">
        <f t="shared" ref="C11:C40" si="4">TEXT(B11,"dddd")</f>
        <v>Friday</v>
      </c>
      <c r="D11" s="13"/>
      <c r="E11" s="13"/>
      <c r="F11" s="13"/>
      <c r="G11" s="13"/>
      <c r="H11" s="8">
        <f t="shared" si="1"/>
        <v>0</v>
      </c>
      <c r="I11" s="12" t="str">
        <f t="shared" si="2"/>
        <v/>
      </c>
      <c r="J11" s="19"/>
      <c r="K11" s="20"/>
    </row>
    <row r="12" spans="1:12" x14ac:dyDescent="0.25">
      <c r="A12" s="15">
        <f t="shared" si="3"/>
        <v>44961</v>
      </c>
      <c r="B12" s="10">
        <f t="shared" si="0"/>
        <v>44961</v>
      </c>
      <c r="C12" s="11" t="str">
        <f t="shared" si="4"/>
        <v>Saturday</v>
      </c>
      <c r="D12" s="13"/>
      <c r="E12" s="13"/>
      <c r="F12" s="13"/>
      <c r="G12" s="13"/>
      <c r="H12" s="8">
        <f t="shared" si="1"/>
        <v>0</v>
      </c>
      <c r="I12" s="12" t="str">
        <f t="shared" si="2"/>
        <v/>
      </c>
      <c r="J12" s="19"/>
      <c r="K12" s="20"/>
    </row>
    <row r="13" spans="1:12" x14ac:dyDescent="0.25">
      <c r="A13" s="15">
        <f t="shared" si="3"/>
        <v>44962</v>
      </c>
      <c r="B13" s="10">
        <f t="shared" si="0"/>
        <v>44962</v>
      </c>
      <c r="C13" s="11" t="str">
        <f t="shared" si="4"/>
        <v>Sunday</v>
      </c>
      <c r="D13" s="13"/>
      <c r="E13" s="13"/>
      <c r="F13" s="13"/>
      <c r="G13" s="13"/>
      <c r="H13" s="8">
        <f t="shared" si="1"/>
        <v>0</v>
      </c>
      <c r="I13" s="12" t="str">
        <f t="shared" si="2"/>
        <v/>
      </c>
      <c r="J13" s="19"/>
      <c r="K13" s="20"/>
    </row>
    <row r="14" spans="1:12" x14ac:dyDescent="0.25">
      <c r="A14" s="15">
        <f t="shared" si="3"/>
        <v>44963</v>
      </c>
      <c r="B14" s="10">
        <f t="shared" si="0"/>
        <v>44963</v>
      </c>
      <c r="C14" s="11" t="str">
        <f t="shared" si="4"/>
        <v>Monday</v>
      </c>
      <c r="D14" s="13"/>
      <c r="E14" s="13"/>
      <c r="F14" s="13"/>
      <c r="G14" s="13"/>
      <c r="H14" s="8">
        <f t="shared" si="1"/>
        <v>0</v>
      </c>
      <c r="I14" s="12" t="str">
        <f t="shared" si="2"/>
        <v/>
      </c>
      <c r="J14" s="21"/>
      <c r="K14" s="20"/>
    </row>
    <row r="15" spans="1:12" x14ac:dyDescent="0.25">
      <c r="A15" s="15">
        <f t="shared" si="3"/>
        <v>44964</v>
      </c>
      <c r="B15" s="10">
        <f t="shared" si="0"/>
        <v>44964</v>
      </c>
      <c r="C15" s="11" t="str">
        <f t="shared" si="4"/>
        <v>Tuesday</v>
      </c>
      <c r="D15" s="13"/>
      <c r="E15" s="13"/>
      <c r="F15" s="13"/>
      <c r="G15" s="13"/>
      <c r="H15" s="8">
        <f t="shared" si="1"/>
        <v>0</v>
      </c>
      <c r="I15" s="12" t="str">
        <f t="shared" si="2"/>
        <v/>
      </c>
      <c r="J15" s="21"/>
      <c r="K15" s="20"/>
    </row>
    <row r="16" spans="1:12" x14ac:dyDescent="0.25">
      <c r="A16" s="15">
        <f t="shared" si="3"/>
        <v>44965</v>
      </c>
      <c r="B16" s="10">
        <f t="shared" si="0"/>
        <v>44965</v>
      </c>
      <c r="C16" s="11" t="str">
        <f t="shared" si="4"/>
        <v>Wednesday</v>
      </c>
      <c r="D16" s="13"/>
      <c r="E16" s="13"/>
      <c r="F16" s="13"/>
      <c r="G16" s="13"/>
      <c r="H16" s="8">
        <f t="shared" si="1"/>
        <v>0</v>
      </c>
      <c r="I16" s="12" t="str">
        <f t="shared" si="2"/>
        <v/>
      </c>
      <c r="J16" s="21"/>
      <c r="K16" s="20"/>
    </row>
    <row r="17" spans="1:11" x14ac:dyDescent="0.25">
      <c r="A17" s="15">
        <f t="shared" si="3"/>
        <v>44966</v>
      </c>
      <c r="B17" s="10">
        <f t="shared" si="0"/>
        <v>44966</v>
      </c>
      <c r="C17" s="11" t="str">
        <f t="shared" si="4"/>
        <v>Thursday</v>
      </c>
      <c r="D17" s="13"/>
      <c r="E17" s="13"/>
      <c r="F17" s="13"/>
      <c r="G17" s="13"/>
      <c r="H17" s="8">
        <f t="shared" si="1"/>
        <v>0</v>
      </c>
      <c r="I17" s="12" t="str">
        <f t="shared" si="2"/>
        <v/>
      </c>
      <c r="J17" s="21"/>
      <c r="K17" s="20"/>
    </row>
    <row r="18" spans="1:11" x14ac:dyDescent="0.25">
      <c r="A18" s="15">
        <f t="shared" si="3"/>
        <v>44967</v>
      </c>
      <c r="B18" s="10">
        <f t="shared" si="0"/>
        <v>44967</v>
      </c>
      <c r="C18" s="11" t="str">
        <f t="shared" si="4"/>
        <v>Friday</v>
      </c>
      <c r="D18" s="13"/>
      <c r="E18" s="13"/>
      <c r="F18" s="13"/>
      <c r="G18" s="13"/>
      <c r="H18" s="8">
        <f t="shared" si="1"/>
        <v>0</v>
      </c>
      <c r="I18" s="12" t="str">
        <f t="shared" si="2"/>
        <v/>
      </c>
      <c r="J18" s="21"/>
      <c r="K18" s="20"/>
    </row>
    <row r="19" spans="1:11" x14ac:dyDescent="0.25">
      <c r="A19" s="15">
        <f t="shared" si="3"/>
        <v>44968</v>
      </c>
      <c r="B19" s="10">
        <f t="shared" si="0"/>
        <v>44968</v>
      </c>
      <c r="C19" s="11" t="str">
        <f t="shared" si="4"/>
        <v>Saturday</v>
      </c>
      <c r="D19" s="13"/>
      <c r="E19" s="13"/>
      <c r="F19" s="13"/>
      <c r="G19" s="13"/>
      <c r="H19" s="8">
        <f t="shared" si="1"/>
        <v>0</v>
      </c>
      <c r="I19" s="12" t="str">
        <f t="shared" si="2"/>
        <v/>
      </c>
      <c r="J19" s="21"/>
      <c r="K19" s="20"/>
    </row>
    <row r="20" spans="1:11" x14ac:dyDescent="0.25">
      <c r="A20" s="15">
        <f t="shared" si="3"/>
        <v>44969</v>
      </c>
      <c r="B20" s="10">
        <f t="shared" si="0"/>
        <v>44969</v>
      </c>
      <c r="C20" s="11" t="str">
        <f t="shared" si="4"/>
        <v>Sunday</v>
      </c>
      <c r="D20" s="13"/>
      <c r="E20" s="13"/>
      <c r="F20" s="13"/>
      <c r="G20" s="13"/>
      <c r="H20" s="8">
        <f t="shared" si="1"/>
        <v>0</v>
      </c>
      <c r="I20" s="12" t="str">
        <f t="shared" si="2"/>
        <v/>
      </c>
      <c r="J20" s="21"/>
      <c r="K20" s="20"/>
    </row>
    <row r="21" spans="1:11" x14ac:dyDescent="0.25">
      <c r="A21" s="15">
        <f t="shared" si="3"/>
        <v>44970</v>
      </c>
      <c r="B21" s="10">
        <f t="shared" si="0"/>
        <v>44970</v>
      </c>
      <c r="C21" s="11" t="str">
        <f t="shared" si="4"/>
        <v>Monday</v>
      </c>
      <c r="D21" s="13"/>
      <c r="E21" s="13"/>
      <c r="F21" s="13"/>
      <c r="G21" s="13"/>
      <c r="H21" s="8">
        <f t="shared" si="1"/>
        <v>0</v>
      </c>
      <c r="I21" s="12" t="str">
        <f t="shared" si="2"/>
        <v/>
      </c>
      <c r="J21" s="21"/>
      <c r="K21" s="26"/>
    </row>
    <row r="22" spans="1:11" ht="15" customHeight="1" x14ac:dyDescent="0.25">
      <c r="A22" s="15">
        <f t="shared" si="3"/>
        <v>44971</v>
      </c>
      <c r="B22" s="10">
        <f t="shared" si="0"/>
        <v>44971</v>
      </c>
      <c r="C22" s="11" t="str">
        <f t="shared" si="4"/>
        <v>Tuesday</v>
      </c>
      <c r="D22" s="13"/>
      <c r="E22" s="13"/>
      <c r="F22" s="13"/>
      <c r="G22" s="13"/>
      <c r="H22" s="8">
        <f t="shared" si="1"/>
        <v>0</v>
      </c>
      <c r="I22" s="12" t="str">
        <f t="shared" si="2"/>
        <v/>
      </c>
      <c r="J22" s="21"/>
      <c r="K22" s="26"/>
    </row>
    <row r="23" spans="1:11" x14ac:dyDescent="0.25">
      <c r="A23" s="15">
        <f t="shared" si="3"/>
        <v>44972</v>
      </c>
      <c r="B23" s="10">
        <f t="shared" si="0"/>
        <v>44972</v>
      </c>
      <c r="C23" s="11" t="str">
        <f t="shared" si="4"/>
        <v>Wednesday</v>
      </c>
      <c r="D23" s="13"/>
      <c r="E23" s="13"/>
      <c r="F23" s="13"/>
      <c r="G23" s="13"/>
      <c r="H23" s="8">
        <f t="shared" si="1"/>
        <v>0</v>
      </c>
      <c r="I23" s="12" t="str">
        <f t="shared" si="2"/>
        <v/>
      </c>
      <c r="J23" s="21"/>
      <c r="K23" s="26"/>
    </row>
    <row r="24" spans="1:11" ht="15" customHeight="1" x14ac:dyDescent="0.25">
      <c r="A24" s="15">
        <f t="shared" si="3"/>
        <v>44973</v>
      </c>
      <c r="B24" s="10">
        <f t="shared" si="0"/>
        <v>44973</v>
      </c>
      <c r="C24" s="11" t="str">
        <f t="shared" si="4"/>
        <v>Thursday</v>
      </c>
      <c r="D24" s="13"/>
      <c r="E24" s="13"/>
      <c r="F24" s="13"/>
      <c r="G24" s="13"/>
      <c r="H24" s="8">
        <f t="shared" si="1"/>
        <v>0</v>
      </c>
      <c r="I24" s="12" t="str">
        <f t="shared" si="2"/>
        <v/>
      </c>
      <c r="J24" s="21"/>
      <c r="K24" s="26"/>
    </row>
    <row r="25" spans="1:11" ht="15" customHeight="1" x14ac:dyDescent="0.25">
      <c r="A25" s="15">
        <f t="shared" si="3"/>
        <v>44974</v>
      </c>
      <c r="B25" s="10">
        <f t="shared" si="0"/>
        <v>44974</v>
      </c>
      <c r="C25" s="11" t="str">
        <f t="shared" si="4"/>
        <v>Friday</v>
      </c>
      <c r="D25" s="13"/>
      <c r="E25" s="13"/>
      <c r="F25" s="13"/>
      <c r="G25" s="13"/>
      <c r="H25" s="8">
        <f t="shared" si="1"/>
        <v>0</v>
      </c>
      <c r="I25" s="12" t="str">
        <f t="shared" si="2"/>
        <v/>
      </c>
      <c r="J25" s="21"/>
      <c r="K25" s="26"/>
    </row>
    <row r="26" spans="1:11" x14ac:dyDescent="0.25">
      <c r="A26" s="15">
        <f t="shared" si="3"/>
        <v>44975</v>
      </c>
      <c r="B26" s="10">
        <f t="shared" si="0"/>
        <v>44975</v>
      </c>
      <c r="C26" s="11" t="str">
        <f t="shared" si="4"/>
        <v>Saturday</v>
      </c>
      <c r="D26" s="13"/>
      <c r="E26" s="13"/>
      <c r="F26" s="13"/>
      <c r="G26" s="13"/>
      <c r="H26" s="8">
        <f t="shared" si="1"/>
        <v>0</v>
      </c>
      <c r="I26" s="12" t="str">
        <f t="shared" si="2"/>
        <v/>
      </c>
      <c r="J26" s="21"/>
      <c r="K26" s="26"/>
    </row>
    <row r="27" spans="1:11" x14ac:dyDescent="0.25">
      <c r="A27" s="15">
        <f t="shared" si="3"/>
        <v>44976</v>
      </c>
      <c r="B27" s="10">
        <f t="shared" si="0"/>
        <v>44976</v>
      </c>
      <c r="C27" s="11" t="str">
        <f t="shared" si="4"/>
        <v>Sunday</v>
      </c>
      <c r="D27" s="13"/>
      <c r="E27" s="13"/>
      <c r="F27" s="13"/>
      <c r="G27" s="13"/>
      <c r="H27" s="8">
        <f t="shared" si="1"/>
        <v>0</v>
      </c>
      <c r="I27" s="12" t="str">
        <f t="shared" si="2"/>
        <v/>
      </c>
      <c r="J27" s="21"/>
      <c r="K27" s="23"/>
    </row>
    <row r="28" spans="1:11" x14ac:dyDescent="0.25">
      <c r="A28" s="15">
        <f t="shared" si="3"/>
        <v>44977</v>
      </c>
      <c r="B28" s="10">
        <f t="shared" si="0"/>
        <v>44977</v>
      </c>
      <c r="C28" s="11" t="str">
        <f t="shared" si="4"/>
        <v>Monday</v>
      </c>
      <c r="D28" s="13"/>
      <c r="E28" s="13"/>
      <c r="F28" s="13"/>
      <c r="G28" s="13"/>
      <c r="H28" s="8">
        <f t="shared" si="1"/>
        <v>0</v>
      </c>
      <c r="I28" s="12" t="str">
        <f t="shared" si="2"/>
        <v/>
      </c>
      <c r="J28" s="21"/>
      <c r="K28" s="23"/>
    </row>
    <row r="29" spans="1:11" x14ac:dyDescent="0.25">
      <c r="A29" s="15">
        <f t="shared" si="3"/>
        <v>44978</v>
      </c>
      <c r="B29" s="10">
        <f t="shared" si="0"/>
        <v>44978</v>
      </c>
      <c r="C29" s="11" t="str">
        <f t="shared" si="4"/>
        <v>Tuesday</v>
      </c>
      <c r="D29" s="13"/>
      <c r="E29" s="13"/>
      <c r="F29" s="13"/>
      <c r="G29" s="13"/>
      <c r="H29" s="8">
        <f t="shared" si="1"/>
        <v>0</v>
      </c>
      <c r="I29" s="12" t="str">
        <f t="shared" si="2"/>
        <v/>
      </c>
      <c r="J29" s="21"/>
      <c r="K29" s="23"/>
    </row>
    <row r="30" spans="1:11" x14ac:dyDescent="0.25">
      <c r="A30" s="15">
        <f t="shared" si="3"/>
        <v>44979</v>
      </c>
      <c r="B30" s="10">
        <f t="shared" si="0"/>
        <v>44979</v>
      </c>
      <c r="C30" s="11" t="str">
        <f t="shared" si="4"/>
        <v>Wednesday</v>
      </c>
      <c r="D30" s="13"/>
      <c r="E30" s="13"/>
      <c r="F30" s="13"/>
      <c r="G30" s="13"/>
      <c r="H30" s="8">
        <f t="shared" si="1"/>
        <v>0</v>
      </c>
      <c r="I30" s="12" t="str">
        <f t="shared" si="2"/>
        <v/>
      </c>
      <c r="J30" s="22"/>
      <c r="K30" s="23"/>
    </row>
    <row r="31" spans="1:11" x14ac:dyDescent="0.25">
      <c r="A31" s="15">
        <f t="shared" si="3"/>
        <v>44980</v>
      </c>
      <c r="B31" s="10">
        <f t="shared" si="0"/>
        <v>44980</v>
      </c>
      <c r="C31" s="11" t="str">
        <f t="shared" si="4"/>
        <v>Thursday</v>
      </c>
      <c r="D31" s="13"/>
      <c r="E31" s="13"/>
      <c r="F31" s="13"/>
      <c r="G31" s="13"/>
      <c r="H31" s="8">
        <f t="shared" si="1"/>
        <v>0</v>
      </c>
      <c r="I31" s="12" t="str">
        <f t="shared" si="2"/>
        <v/>
      </c>
      <c r="J31" s="16"/>
      <c r="K31" s="23"/>
    </row>
    <row r="32" spans="1:11" x14ac:dyDescent="0.25">
      <c r="A32" s="15">
        <f t="shared" si="3"/>
        <v>44981</v>
      </c>
      <c r="B32" s="10">
        <f t="shared" si="0"/>
        <v>44981</v>
      </c>
      <c r="C32" s="11" t="str">
        <f t="shared" si="4"/>
        <v>Friday</v>
      </c>
      <c r="D32" s="13"/>
      <c r="E32" s="13"/>
      <c r="F32" s="13"/>
      <c r="G32" s="13"/>
      <c r="H32" s="8">
        <f t="shared" si="1"/>
        <v>0</v>
      </c>
      <c r="I32" s="12" t="str">
        <f t="shared" si="2"/>
        <v/>
      </c>
      <c r="J32" s="16"/>
      <c r="K32" s="23"/>
    </row>
    <row r="33" spans="1:11" x14ac:dyDescent="0.25">
      <c r="A33" s="15">
        <f t="shared" si="3"/>
        <v>44982</v>
      </c>
      <c r="B33" s="10">
        <f t="shared" si="0"/>
        <v>44982</v>
      </c>
      <c r="C33" s="11" t="str">
        <f t="shared" si="4"/>
        <v>Saturday</v>
      </c>
      <c r="D33" s="13"/>
      <c r="E33" s="13"/>
      <c r="F33" s="13"/>
      <c r="G33" s="13"/>
      <c r="H33" s="8">
        <f t="shared" si="1"/>
        <v>0</v>
      </c>
      <c r="I33" s="12" t="str">
        <f t="shared" si="2"/>
        <v/>
      </c>
      <c r="J33" s="16"/>
      <c r="K33" s="23"/>
    </row>
    <row r="34" spans="1:11" x14ac:dyDescent="0.25">
      <c r="A34" s="15">
        <f t="shared" si="3"/>
        <v>44983</v>
      </c>
      <c r="B34" s="10">
        <f t="shared" si="0"/>
        <v>44983</v>
      </c>
      <c r="C34" s="11" t="str">
        <f t="shared" si="4"/>
        <v>Sunday</v>
      </c>
      <c r="D34" s="13"/>
      <c r="E34" s="13"/>
      <c r="F34" s="13"/>
      <c r="G34" s="13"/>
      <c r="H34" s="8">
        <f t="shared" si="1"/>
        <v>0</v>
      </c>
      <c r="I34" s="12" t="str">
        <f t="shared" si="2"/>
        <v/>
      </c>
      <c r="J34" s="16"/>
      <c r="K34" s="23"/>
    </row>
    <row r="35" spans="1:11" x14ac:dyDescent="0.25">
      <c r="A35" s="15">
        <f t="shared" si="3"/>
        <v>44984</v>
      </c>
      <c r="B35" s="10">
        <f t="shared" si="0"/>
        <v>44984</v>
      </c>
      <c r="C35" s="11" t="str">
        <f t="shared" si="4"/>
        <v>Monday</v>
      </c>
      <c r="D35" s="13"/>
      <c r="E35" s="13"/>
      <c r="F35" s="13"/>
      <c r="G35" s="13"/>
      <c r="H35" s="8">
        <f t="shared" si="1"/>
        <v>0</v>
      </c>
      <c r="I35" s="12" t="str">
        <f t="shared" si="2"/>
        <v/>
      </c>
      <c r="J35" s="16"/>
      <c r="K35" s="23"/>
    </row>
    <row r="36" spans="1:11" x14ac:dyDescent="0.25">
      <c r="A36" s="15">
        <f t="shared" si="3"/>
        <v>44985</v>
      </c>
      <c r="B36" s="10">
        <f t="shared" si="0"/>
        <v>44985</v>
      </c>
      <c r="C36" s="11" t="str">
        <f t="shared" si="4"/>
        <v>Tuesday</v>
      </c>
      <c r="D36" s="13"/>
      <c r="E36" s="13"/>
      <c r="F36" s="13"/>
      <c r="G36" s="13"/>
      <c r="H36" s="8">
        <f t="shared" si="1"/>
        <v>0</v>
      </c>
      <c r="I36" s="12" t="str">
        <f t="shared" si="2"/>
        <v/>
      </c>
      <c r="J36" s="16"/>
      <c r="K36" s="23"/>
    </row>
    <row r="37" spans="1:11" x14ac:dyDescent="0.25">
      <c r="A37" s="15">
        <f t="shared" si="3"/>
        <v>44986</v>
      </c>
      <c r="B37" s="10" t="str">
        <f t="shared" si="0"/>
        <v/>
      </c>
      <c r="C37" s="11" t="str">
        <f t="shared" si="4"/>
        <v/>
      </c>
      <c r="D37" s="13"/>
      <c r="E37" s="13"/>
      <c r="F37" s="13"/>
      <c r="G37" s="13"/>
      <c r="H37" s="8">
        <f t="shared" si="1"/>
        <v>0</v>
      </c>
      <c r="I37" s="12" t="str">
        <f t="shared" si="2"/>
        <v/>
      </c>
      <c r="J37" s="16"/>
      <c r="K37" s="26"/>
    </row>
    <row r="38" spans="1:11" x14ac:dyDescent="0.25">
      <c r="A38" s="15">
        <f t="shared" si="3"/>
        <v>44987</v>
      </c>
      <c r="B38" s="10" t="str">
        <f t="shared" si="0"/>
        <v/>
      </c>
      <c r="C38" s="11" t="str">
        <f t="shared" si="4"/>
        <v/>
      </c>
      <c r="D38" s="13"/>
      <c r="E38" s="13"/>
      <c r="F38" s="13"/>
      <c r="G38" s="13"/>
      <c r="H38" s="8">
        <f t="shared" si="1"/>
        <v>0</v>
      </c>
      <c r="I38" s="12" t="str">
        <f t="shared" si="2"/>
        <v/>
      </c>
      <c r="J38" s="16"/>
      <c r="K38" s="27"/>
    </row>
    <row r="39" spans="1:11" x14ac:dyDescent="0.25">
      <c r="A39" s="15">
        <f t="shared" si="3"/>
        <v>44988</v>
      </c>
      <c r="B39" s="10" t="str">
        <f t="shared" si="0"/>
        <v/>
      </c>
      <c r="C39" s="11" t="str">
        <f t="shared" si="4"/>
        <v/>
      </c>
      <c r="D39" s="24"/>
      <c r="E39" s="24"/>
      <c r="F39" s="14"/>
      <c r="G39" s="14"/>
      <c r="H39" s="8">
        <f t="shared" si="1"/>
        <v>0</v>
      </c>
      <c r="I39" s="12" t="str">
        <f t="shared" si="2"/>
        <v/>
      </c>
      <c r="J39" s="16"/>
      <c r="K39" s="27"/>
    </row>
    <row r="40" spans="1:11" x14ac:dyDescent="0.25">
      <c r="A40" s="15">
        <f t="shared" si="3"/>
        <v>44989</v>
      </c>
      <c r="B40" s="28" t="str">
        <f t="shared" si="0"/>
        <v/>
      </c>
      <c r="C40" s="18" t="str">
        <f t="shared" si="4"/>
        <v/>
      </c>
      <c r="D40" s="33"/>
      <c r="E40" s="33"/>
      <c r="F40" s="33"/>
      <c r="G40" s="33"/>
      <c r="H40" s="29">
        <f t="shared" si="1"/>
        <v>0</v>
      </c>
      <c r="I40" s="29" t="str">
        <f t="shared" si="2"/>
        <v/>
      </c>
      <c r="J40" s="16"/>
      <c r="K40" s="27"/>
    </row>
    <row r="41" spans="1:11" x14ac:dyDescent="0.25">
      <c r="B41" s="16"/>
      <c r="C41" s="16"/>
      <c r="D41" s="16"/>
      <c r="E41" s="16"/>
      <c r="F41" s="16"/>
      <c r="G41" s="16"/>
      <c r="H41" s="17"/>
      <c r="I41" s="16"/>
      <c r="J41" s="16"/>
      <c r="K41" s="16"/>
    </row>
    <row r="42" spans="1:11" x14ac:dyDescent="0.25">
      <c r="B42" s="37" t="s">
        <v>27</v>
      </c>
      <c r="C42" s="37"/>
      <c r="I42" s="35" t="s">
        <v>5</v>
      </c>
    </row>
    <row r="43" spans="1:11" x14ac:dyDescent="0.25">
      <c r="B43" s="37"/>
      <c r="C43" s="37"/>
      <c r="D43" s="36"/>
      <c r="E43" s="36"/>
      <c r="F43" s="36"/>
      <c r="G43" s="36"/>
      <c r="I43" s="35"/>
      <c r="J43" s="36"/>
      <c r="K43" s="36"/>
    </row>
    <row r="44" spans="1:11" x14ac:dyDescent="0.25">
      <c r="B44" s="16"/>
      <c r="C44" s="16"/>
      <c r="I44" s="16"/>
    </row>
    <row r="45" spans="1:11" x14ac:dyDescent="0.25">
      <c r="B45" s="37" t="s">
        <v>30</v>
      </c>
      <c r="C45" s="37"/>
      <c r="I45" s="35" t="s">
        <v>5</v>
      </c>
    </row>
    <row r="46" spans="1:11" x14ac:dyDescent="0.25">
      <c r="B46" s="37"/>
      <c r="C46" s="37"/>
      <c r="D46" s="36"/>
      <c r="E46" s="36"/>
      <c r="F46" s="36"/>
      <c r="G46" s="36"/>
      <c r="I46" s="35"/>
      <c r="J46" s="36"/>
      <c r="K46" s="36"/>
    </row>
  </sheetData>
  <sheetProtection algorithmName="SHA-512" hashValue="WdN9KLAAVCHaXCtGVXZYDn0zje5fq238HWrPKssYPzPAAGCUMco/HpTF1CQ2Fy39PEuYs4Y3DFAoXhNPld6YpA==" saltValue="S0s67S41xqCsB8dRptu9jg==" spinCount="100000" sheet="1" selectLockedCells="1"/>
  <mergeCells count="20">
    <mergeCell ref="J9:K10"/>
    <mergeCell ref="C2:E2"/>
    <mergeCell ref="C3:E3"/>
    <mergeCell ref="B1:K1"/>
    <mergeCell ref="I3:K3"/>
    <mergeCell ref="D7:G7"/>
    <mergeCell ref="B7:B8"/>
    <mergeCell ref="I7:I8"/>
    <mergeCell ref="C7:C8"/>
    <mergeCell ref="C4:E4"/>
    <mergeCell ref="I4:K4"/>
    <mergeCell ref="J7:K8"/>
    <mergeCell ref="I45:I46"/>
    <mergeCell ref="J46:K46"/>
    <mergeCell ref="B45:C46"/>
    <mergeCell ref="D46:G46"/>
    <mergeCell ref="B42:C43"/>
    <mergeCell ref="I42:I43"/>
    <mergeCell ref="D43:G43"/>
    <mergeCell ref="J43:K43"/>
  </mergeCells>
  <dataValidations count="2">
    <dataValidation type="time" showInputMessage="1" showErrorMessage="1" sqref="H9:H40" xr:uid="{00000000-0002-0000-0000-000000000000}">
      <formula1>0.291666666666667</formula1>
      <formula2>0.875</formula2>
    </dataValidation>
    <dataValidation type="time" allowBlank="1" showInputMessage="1" showErrorMessage="1" errorTitle="Time Error" error="Please use the format:_x000a_9:00 AM/PM_x000a__x000a_The In &amp; Out times must be between 6:00 AM to 10:30 PM.  If you are needing to report hours outside of this timeframe, please contact Financial Aid." sqref="D9:G40" xr:uid="{00000000-0002-0000-0000-000001000000}">
      <formula1>0.25</formula1>
      <formula2>0.9375</formula2>
    </dataValidation>
  </dataValidations>
  <pageMargins left="0.3" right="0.3" top="0.3" bottom="0.3" header="0" footer="0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'LOOKUP TABLES'!$A$1:$A$13</xm:f>
          </x14:formula1>
          <xm:sqref>C4:E4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3"/>
  <sheetViews>
    <sheetView workbookViewId="0">
      <selection activeCell="F11" sqref="F11"/>
    </sheetView>
  </sheetViews>
  <sheetFormatPr defaultRowHeight="15" x14ac:dyDescent="0.25"/>
  <cols>
    <col min="1" max="1" width="18.7109375" style="25" customWidth="1"/>
    <col min="2" max="3" width="9.7109375" style="2" bestFit="1" customWidth="1"/>
  </cols>
  <sheetData>
    <row r="1" spans="1:3" x14ac:dyDescent="0.25">
      <c r="A1" s="25" t="s">
        <v>31</v>
      </c>
      <c r="B1" s="2">
        <v>44713</v>
      </c>
      <c r="C1" s="2">
        <v>44742</v>
      </c>
    </row>
    <row r="2" spans="1:3" x14ac:dyDescent="0.25">
      <c r="A2" s="25" t="s">
        <v>38</v>
      </c>
      <c r="B2" s="2">
        <v>44743</v>
      </c>
      <c r="C2" s="2">
        <v>44773</v>
      </c>
    </row>
    <row r="3" spans="1:3" x14ac:dyDescent="0.25">
      <c r="A3" s="25" t="s">
        <v>39</v>
      </c>
      <c r="B3" s="2">
        <v>44774</v>
      </c>
      <c r="C3" s="2">
        <v>44804</v>
      </c>
    </row>
    <row r="4" spans="1:3" x14ac:dyDescent="0.25">
      <c r="A4" s="25" t="s">
        <v>40</v>
      </c>
      <c r="B4" s="2">
        <v>44805</v>
      </c>
      <c r="C4" s="2">
        <v>44834</v>
      </c>
    </row>
    <row r="5" spans="1:3" x14ac:dyDescent="0.25">
      <c r="A5" s="25" t="s">
        <v>41</v>
      </c>
      <c r="B5" s="2">
        <v>44835</v>
      </c>
      <c r="C5" s="2">
        <v>44865</v>
      </c>
    </row>
    <row r="6" spans="1:3" x14ac:dyDescent="0.25">
      <c r="A6" s="25" t="s">
        <v>42</v>
      </c>
      <c r="B6" s="2">
        <v>44866</v>
      </c>
      <c r="C6" s="2">
        <v>44895</v>
      </c>
    </row>
    <row r="7" spans="1:3" x14ac:dyDescent="0.25">
      <c r="A7" s="25" t="s">
        <v>43</v>
      </c>
      <c r="B7" s="2">
        <v>44896</v>
      </c>
      <c r="C7" s="2">
        <v>44926</v>
      </c>
    </row>
    <row r="8" spans="1:3" x14ac:dyDescent="0.25">
      <c r="A8" s="25" t="s">
        <v>32</v>
      </c>
      <c r="B8" s="2">
        <v>44927</v>
      </c>
      <c r="C8" s="2">
        <v>44957</v>
      </c>
    </row>
    <row r="9" spans="1:3" x14ac:dyDescent="0.25">
      <c r="A9" s="25" t="s">
        <v>33</v>
      </c>
      <c r="B9" s="2">
        <v>44958</v>
      </c>
      <c r="C9" s="2">
        <v>44985</v>
      </c>
    </row>
    <row r="10" spans="1:3" x14ac:dyDescent="0.25">
      <c r="A10" s="25" t="s">
        <v>34</v>
      </c>
      <c r="B10" s="2">
        <v>44986</v>
      </c>
      <c r="C10" s="2">
        <v>45016</v>
      </c>
    </row>
    <row r="11" spans="1:3" x14ac:dyDescent="0.25">
      <c r="A11" s="25" t="s">
        <v>35</v>
      </c>
      <c r="B11" s="2">
        <v>45017</v>
      </c>
      <c r="C11" s="2">
        <v>45046</v>
      </c>
    </row>
    <row r="12" spans="1:3" x14ac:dyDescent="0.25">
      <c r="A12" s="25" t="s">
        <v>36</v>
      </c>
      <c r="B12" s="2">
        <v>45047</v>
      </c>
      <c r="C12" s="2">
        <v>45077</v>
      </c>
    </row>
    <row r="13" spans="1:3" x14ac:dyDescent="0.25">
      <c r="A13" s="25" t="s">
        <v>37</v>
      </c>
      <c r="B13" s="2">
        <v>45078</v>
      </c>
      <c r="C13" s="2">
        <v>45107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9"/>
  <sheetViews>
    <sheetView workbookViewId="0">
      <selection activeCell="G1" sqref="G1:G1048576"/>
    </sheetView>
  </sheetViews>
  <sheetFormatPr defaultRowHeight="15" x14ac:dyDescent="0.25"/>
  <cols>
    <col min="1" max="1" width="17.28515625" bestFit="1" customWidth="1"/>
    <col min="2" max="3" width="9.7109375" style="1" bestFit="1" customWidth="1"/>
    <col min="4" max="7" width="10.7109375" style="1" bestFit="1" customWidth="1"/>
    <col min="8" max="14" width="9.7109375" style="1" bestFit="1" customWidth="1"/>
  </cols>
  <sheetData>
    <row r="1" spans="1:14" x14ac:dyDescent="0.25">
      <c r="A1" t="s">
        <v>11</v>
      </c>
      <c r="B1" s="1">
        <v>42559</v>
      </c>
      <c r="C1" s="1">
        <v>42594</v>
      </c>
      <c r="D1" s="1">
        <v>42623</v>
      </c>
      <c r="E1" s="1">
        <v>42654</v>
      </c>
      <c r="F1" s="1">
        <v>42684</v>
      </c>
      <c r="G1" s="1">
        <v>42706</v>
      </c>
      <c r="H1" s="1">
        <v>42745</v>
      </c>
      <c r="I1" s="1">
        <v>42777</v>
      </c>
      <c r="J1" s="1">
        <v>42798</v>
      </c>
      <c r="K1" s="1">
        <v>42836</v>
      </c>
      <c r="L1" s="1">
        <v>42867</v>
      </c>
      <c r="M1" s="1">
        <v>42919</v>
      </c>
      <c r="N1" s="1">
        <v>42927</v>
      </c>
    </row>
    <row r="2" spans="1:14" x14ac:dyDescent="0.25">
      <c r="A2" t="s">
        <v>12</v>
      </c>
      <c r="B2" s="1">
        <v>42560</v>
      </c>
      <c r="C2" s="1">
        <v>42595</v>
      </c>
      <c r="D2" s="1">
        <v>42624</v>
      </c>
      <c r="E2" s="1">
        <v>42655</v>
      </c>
      <c r="F2" s="1">
        <v>42685</v>
      </c>
      <c r="G2" s="1">
        <v>42707</v>
      </c>
      <c r="H2" s="1">
        <v>42746</v>
      </c>
      <c r="I2" s="1">
        <v>42778</v>
      </c>
      <c r="J2" s="1">
        <v>42799</v>
      </c>
      <c r="K2" s="1">
        <v>42837</v>
      </c>
      <c r="L2" s="1">
        <v>42868</v>
      </c>
      <c r="M2" s="1">
        <v>42920</v>
      </c>
      <c r="N2" s="1">
        <v>42928</v>
      </c>
    </row>
    <row r="3" spans="1:14" x14ac:dyDescent="0.25">
      <c r="A3" t="s">
        <v>13</v>
      </c>
      <c r="B3" s="1">
        <v>42561</v>
      </c>
      <c r="C3" s="1">
        <v>42596</v>
      </c>
      <c r="D3" s="1">
        <v>42625</v>
      </c>
      <c r="E3" s="1">
        <v>42656</v>
      </c>
      <c r="F3" s="1">
        <v>42686</v>
      </c>
      <c r="G3" s="1">
        <v>42708</v>
      </c>
      <c r="H3" s="1">
        <v>42747</v>
      </c>
      <c r="I3" s="1">
        <v>42779</v>
      </c>
      <c r="J3" s="1">
        <v>42800</v>
      </c>
      <c r="K3" s="1">
        <v>42838</v>
      </c>
      <c r="L3" s="1">
        <v>42869</v>
      </c>
      <c r="M3" s="1">
        <v>42921</v>
      </c>
      <c r="N3" s="1">
        <v>42929</v>
      </c>
    </row>
    <row r="4" spans="1:14" x14ac:dyDescent="0.25">
      <c r="A4" t="s">
        <v>14</v>
      </c>
      <c r="B4" s="1">
        <v>42562</v>
      </c>
      <c r="C4" s="1">
        <v>42597</v>
      </c>
      <c r="D4" s="1">
        <v>42626</v>
      </c>
      <c r="E4" s="1">
        <v>42657</v>
      </c>
      <c r="F4" s="1">
        <v>42687</v>
      </c>
      <c r="G4" s="1">
        <v>42709</v>
      </c>
      <c r="H4" s="1">
        <v>42748</v>
      </c>
      <c r="I4" s="1">
        <v>42780</v>
      </c>
      <c r="J4" s="1">
        <v>42801</v>
      </c>
      <c r="K4" s="1">
        <v>42839</v>
      </c>
      <c r="L4" s="1">
        <v>42870</v>
      </c>
      <c r="M4" s="1">
        <v>42922</v>
      </c>
      <c r="N4" s="1">
        <v>42930</v>
      </c>
    </row>
    <row r="5" spans="1:14" x14ac:dyDescent="0.25">
      <c r="A5" t="s">
        <v>15</v>
      </c>
      <c r="B5" s="1">
        <v>42563</v>
      </c>
      <c r="C5" s="1">
        <v>42598</v>
      </c>
      <c r="D5" s="1">
        <v>42627</v>
      </c>
      <c r="E5" s="1">
        <v>42658</v>
      </c>
      <c r="F5" s="1">
        <v>42688</v>
      </c>
      <c r="G5" s="1">
        <v>42710</v>
      </c>
      <c r="H5" s="1">
        <v>42749</v>
      </c>
      <c r="I5" s="1">
        <v>42781</v>
      </c>
      <c r="J5" s="1">
        <v>42802</v>
      </c>
      <c r="K5" s="1">
        <v>42840</v>
      </c>
      <c r="L5" s="1">
        <v>42871</v>
      </c>
      <c r="M5" s="1">
        <v>42923</v>
      </c>
      <c r="N5" s="1">
        <v>42931</v>
      </c>
    </row>
    <row r="6" spans="1:14" x14ac:dyDescent="0.25">
      <c r="A6" t="s">
        <v>16</v>
      </c>
      <c r="B6" s="1">
        <v>42564</v>
      </c>
      <c r="C6" s="1">
        <v>42599</v>
      </c>
      <c r="D6" s="1">
        <v>42628</v>
      </c>
      <c r="E6" s="1">
        <v>42659</v>
      </c>
      <c r="F6" s="1">
        <v>42689</v>
      </c>
      <c r="G6" s="1">
        <v>42711</v>
      </c>
      <c r="H6" s="1">
        <v>42750</v>
      </c>
      <c r="I6" s="1">
        <v>42782</v>
      </c>
      <c r="J6" s="1">
        <v>42803</v>
      </c>
      <c r="K6" s="1">
        <v>42841</v>
      </c>
      <c r="L6" s="1">
        <v>42872</v>
      </c>
      <c r="M6" s="1">
        <v>42924</v>
      </c>
      <c r="N6" s="1">
        <v>42932</v>
      </c>
    </row>
    <row r="7" spans="1:14" x14ac:dyDescent="0.25">
      <c r="A7" t="s">
        <v>17</v>
      </c>
      <c r="B7" s="1">
        <v>42565</v>
      </c>
      <c r="C7" s="1">
        <v>42600</v>
      </c>
      <c r="D7" s="1">
        <v>42629</v>
      </c>
      <c r="E7" s="1">
        <v>42660</v>
      </c>
      <c r="F7" s="1">
        <v>42690</v>
      </c>
      <c r="G7" s="1">
        <v>42712</v>
      </c>
      <c r="H7" s="1">
        <v>42751</v>
      </c>
      <c r="I7" s="1">
        <v>42783</v>
      </c>
      <c r="J7" s="1">
        <v>42804</v>
      </c>
      <c r="K7" s="1">
        <v>42842</v>
      </c>
      <c r="L7" s="1">
        <v>42873</v>
      </c>
      <c r="M7" s="1">
        <v>42925</v>
      </c>
      <c r="N7" s="1">
        <v>42933</v>
      </c>
    </row>
    <row r="8" spans="1:14" x14ac:dyDescent="0.25">
      <c r="A8" t="s">
        <v>18</v>
      </c>
      <c r="B8" s="1">
        <v>42566</v>
      </c>
      <c r="C8" s="1">
        <v>42601</v>
      </c>
      <c r="D8" s="1">
        <v>42630</v>
      </c>
      <c r="E8" s="1">
        <v>42661</v>
      </c>
      <c r="F8" s="1">
        <v>42691</v>
      </c>
      <c r="G8" s="1">
        <v>42713</v>
      </c>
      <c r="H8" s="1">
        <v>42752</v>
      </c>
      <c r="I8" s="1">
        <v>42784</v>
      </c>
      <c r="J8" s="1">
        <v>42805</v>
      </c>
      <c r="K8" s="1">
        <v>42843</v>
      </c>
      <c r="L8" s="1">
        <v>42874</v>
      </c>
      <c r="M8" s="1">
        <v>42926</v>
      </c>
      <c r="N8" s="1">
        <v>42934</v>
      </c>
    </row>
    <row r="9" spans="1:14" x14ac:dyDescent="0.25">
      <c r="A9" t="s">
        <v>19</v>
      </c>
      <c r="B9" s="1">
        <v>42567</v>
      </c>
      <c r="C9" s="1">
        <v>42602</v>
      </c>
      <c r="D9" s="1">
        <v>42631</v>
      </c>
      <c r="E9" s="1">
        <v>42662</v>
      </c>
      <c r="F9" s="1">
        <v>42692</v>
      </c>
      <c r="G9" s="1">
        <v>42714</v>
      </c>
      <c r="H9" s="1">
        <v>42753</v>
      </c>
      <c r="I9" s="1">
        <v>42785</v>
      </c>
      <c r="J9" s="1">
        <v>42806</v>
      </c>
      <c r="K9" s="1">
        <v>42844</v>
      </c>
      <c r="L9" s="1">
        <v>42875</v>
      </c>
      <c r="N9" s="1">
        <v>42935</v>
      </c>
    </row>
    <row r="10" spans="1:14" x14ac:dyDescent="0.25">
      <c r="A10" t="s">
        <v>20</v>
      </c>
      <c r="B10" s="1">
        <v>42568</v>
      </c>
      <c r="C10" s="1">
        <v>42603</v>
      </c>
      <c r="D10" s="1">
        <v>42632</v>
      </c>
      <c r="E10" s="1">
        <v>42663</v>
      </c>
      <c r="F10" s="1">
        <v>42693</v>
      </c>
      <c r="G10" s="1">
        <v>42715</v>
      </c>
      <c r="H10" s="1">
        <v>42754</v>
      </c>
      <c r="I10" s="1">
        <v>42786</v>
      </c>
      <c r="J10" s="1">
        <v>42807</v>
      </c>
      <c r="K10" s="1">
        <v>42845</v>
      </c>
      <c r="L10" s="1">
        <v>42876</v>
      </c>
      <c r="N10" s="1">
        <v>42936</v>
      </c>
    </row>
    <row r="11" spans="1:14" x14ac:dyDescent="0.25">
      <c r="A11" t="s">
        <v>21</v>
      </c>
      <c r="B11" s="1">
        <v>42569</v>
      </c>
      <c r="C11" s="1">
        <v>42604</v>
      </c>
      <c r="D11" s="1">
        <v>42633</v>
      </c>
      <c r="E11" s="1">
        <v>42664</v>
      </c>
      <c r="F11" s="1">
        <v>42694</v>
      </c>
      <c r="G11" s="1">
        <v>42716</v>
      </c>
      <c r="H11" s="1">
        <v>42755</v>
      </c>
      <c r="I11" s="1">
        <v>42787</v>
      </c>
      <c r="J11" s="1">
        <v>42808</v>
      </c>
      <c r="K11" s="1">
        <v>42846</v>
      </c>
      <c r="L11" s="1">
        <v>42877</v>
      </c>
      <c r="N11" s="1">
        <v>42937</v>
      </c>
    </row>
    <row r="12" spans="1:14" x14ac:dyDescent="0.25">
      <c r="A12" t="s">
        <v>22</v>
      </c>
      <c r="B12" s="1">
        <v>42570</v>
      </c>
      <c r="C12" s="1">
        <v>42605</v>
      </c>
      <c r="D12" s="1">
        <v>42634</v>
      </c>
      <c r="E12" s="1">
        <v>42665</v>
      </c>
      <c r="F12" s="1">
        <v>42695</v>
      </c>
      <c r="G12" s="1">
        <v>42717</v>
      </c>
      <c r="H12" s="1">
        <v>42756</v>
      </c>
      <c r="I12" s="1">
        <v>42788</v>
      </c>
      <c r="J12" s="1">
        <v>42809</v>
      </c>
      <c r="K12" s="1">
        <v>42847</v>
      </c>
      <c r="L12" s="1">
        <v>42878</v>
      </c>
      <c r="N12" s="1">
        <v>42938</v>
      </c>
    </row>
    <row r="13" spans="1:14" x14ac:dyDescent="0.25">
      <c r="A13" t="s">
        <v>23</v>
      </c>
      <c r="B13" s="1">
        <v>42571</v>
      </c>
      <c r="C13" s="1">
        <v>42606</v>
      </c>
      <c r="D13" s="1">
        <v>42635</v>
      </c>
      <c r="E13" s="1">
        <v>42666</v>
      </c>
      <c r="F13" s="1">
        <v>42696</v>
      </c>
      <c r="G13" s="1">
        <v>42718</v>
      </c>
      <c r="H13" s="1">
        <v>42757</v>
      </c>
      <c r="I13" s="1">
        <v>42789</v>
      </c>
      <c r="J13" s="1">
        <v>42810</v>
      </c>
      <c r="K13" s="1">
        <v>42848</v>
      </c>
      <c r="L13" s="1">
        <v>42879</v>
      </c>
      <c r="N13" s="1">
        <v>42939</v>
      </c>
    </row>
    <row r="14" spans="1:14" x14ac:dyDescent="0.25">
      <c r="B14" s="1">
        <v>42572</v>
      </c>
      <c r="C14" s="1">
        <v>42607</v>
      </c>
      <c r="D14" s="1">
        <v>42636</v>
      </c>
      <c r="E14" s="1">
        <v>42667</v>
      </c>
      <c r="F14" s="1">
        <v>42697</v>
      </c>
      <c r="G14" s="1">
        <v>42719</v>
      </c>
      <c r="H14" s="1">
        <v>42758</v>
      </c>
      <c r="I14" s="1">
        <v>42790</v>
      </c>
      <c r="J14" s="1">
        <v>42811</v>
      </c>
      <c r="K14" s="1">
        <v>42849</v>
      </c>
      <c r="L14" s="1">
        <v>42880</v>
      </c>
      <c r="N14" s="1">
        <v>42940</v>
      </c>
    </row>
    <row r="15" spans="1:14" x14ac:dyDescent="0.25">
      <c r="B15" s="1">
        <v>42573</v>
      </c>
      <c r="C15" s="1">
        <v>42608</v>
      </c>
      <c r="D15" s="1">
        <v>42637</v>
      </c>
      <c r="E15" s="1">
        <v>42668</v>
      </c>
      <c r="F15" s="1">
        <v>42698</v>
      </c>
      <c r="G15" s="1">
        <v>42720</v>
      </c>
      <c r="H15" s="1">
        <v>42759</v>
      </c>
      <c r="I15" s="1">
        <v>42791</v>
      </c>
      <c r="J15" s="1">
        <v>42812</v>
      </c>
      <c r="K15" s="1">
        <v>42850</v>
      </c>
      <c r="L15" s="1">
        <v>42881</v>
      </c>
      <c r="N15" s="1">
        <v>42941</v>
      </c>
    </row>
    <row r="16" spans="1:14" x14ac:dyDescent="0.25">
      <c r="B16" s="1">
        <v>42574</v>
      </c>
      <c r="C16" s="1">
        <v>42609</v>
      </c>
      <c r="D16" s="1">
        <v>42638</v>
      </c>
      <c r="E16" s="1">
        <v>42669</v>
      </c>
      <c r="F16" s="1">
        <v>42699</v>
      </c>
      <c r="G16" s="1">
        <v>42721</v>
      </c>
      <c r="H16" s="1">
        <v>42760</v>
      </c>
      <c r="I16" s="1">
        <v>42792</v>
      </c>
      <c r="J16" s="1">
        <v>42813</v>
      </c>
      <c r="K16" s="1">
        <v>42851</v>
      </c>
      <c r="L16" s="1">
        <v>42882</v>
      </c>
      <c r="N16" s="1">
        <v>42942</v>
      </c>
    </row>
    <row r="17" spans="2:14" x14ac:dyDescent="0.25">
      <c r="B17" s="1">
        <v>42575</v>
      </c>
      <c r="C17" s="1">
        <v>42610</v>
      </c>
      <c r="D17" s="1">
        <v>42639</v>
      </c>
      <c r="E17" s="1">
        <v>42670</v>
      </c>
      <c r="F17" s="1">
        <v>42700</v>
      </c>
      <c r="G17" s="1">
        <v>42722</v>
      </c>
      <c r="H17" s="1">
        <v>42761</v>
      </c>
      <c r="I17" s="1">
        <v>42793</v>
      </c>
      <c r="J17" s="1">
        <v>42814</v>
      </c>
      <c r="K17" s="1">
        <v>42852</v>
      </c>
      <c r="L17" s="1">
        <v>42883</v>
      </c>
      <c r="N17" s="1">
        <v>42943</v>
      </c>
    </row>
    <row r="18" spans="2:14" x14ac:dyDescent="0.25">
      <c r="B18" s="1">
        <v>42576</v>
      </c>
      <c r="C18" s="1">
        <v>42611</v>
      </c>
      <c r="D18" s="1">
        <v>42640</v>
      </c>
      <c r="E18" s="1">
        <v>42671</v>
      </c>
      <c r="F18" s="1">
        <v>42701</v>
      </c>
      <c r="G18" s="1">
        <v>42723</v>
      </c>
      <c r="H18" s="1">
        <v>42762</v>
      </c>
      <c r="I18" s="1">
        <v>42794</v>
      </c>
      <c r="J18" s="1">
        <v>42815</v>
      </c>
      <c r="K18" s="1">
        <v>42853</v>
      </c>
      <c r="L18" s="1">
        <v>42884</v>
      </c>
      <c r="N18" s="1">
        <v>42944</v>
      </c>
    </row>
    <row r="19" spans="2:14" x14ac:dyDescent="0.25">
      <c r="B19" s="1">
        <v>42577</v>
      </c>
      <c r="C19" s="1">
        <v>42612</v>
      </c>
      <c r="D19" s="1">
        <v>42641</v>
      </c>
      <c r="E19" s="1">
        <v>42672</v>
      </c>
      <c r="F19" s="1">
        <v>42702</v>
      </c>
      <c r="G19" s="1">
        <v>42724</v>
      </c>
      <c r="H19" s="1">
        <v>42763</v>
      </c>
      <c r="I19" s="1">
        <v>42795</v>
      </c>
      <c r="J19" s="1">
        <v>42816</v>
      </c>
      <c r="K19" s="1">
        <v>42854</v>
      </c>
      <c r="L19" s="1">
        <v>42885</v>
      </c>
      <c r="N19" s="1">
        <v>42945</v>
      </c>
    </row>
    <row r="20" spans="2:14" x14ac:dyDescent="0.25">
      <c r="B20" s="1">
        <v>42578</v>
      </c>
      <c r="C20" s="1">
        <v>42613</v>
      </c>
      <c r="D20" s="1">
        <v>42642</v>
      </c>
      <c r="E20" s="1">
        <v>42673</v>
      </c>
      <c r="F20" s="1">
        <v>42703</v>
      </c>
      <c r="G20" s="1">
        <v>42725</v>
      </c>
      <c r="H20" s="1">
        <v>42764</v>
      </c>
      <c r="I20" s="1">
        <v>42796</v>
      </c>
      <c r="J20" s="1">
        <v>42817</v>
      </c>
      <c r="K20" s="1">
        <v>42855</v>
      </c>
      <c r="L20" s="1">
        <v>42886</v>
      </c>
      <c r="N20" s="1">
        <v>42946</v>
      </c>
    </row>
    <row r="21" spans="2:14" x14ac:dyDescent="0.25">
      <c r="B21" s="1">
        <v>42579</v>
      </c>
      <c r="C21" s="1">
        <v>42614</v>
      </c>
      <c r="D21" s="1">
        <v>42643</v>
      </c>
      <c r="E21" s="1">
        <v>42674</v>
      </c>
      <c r="F21" s="1">
        <v>42704</v>
      </c>
      <c r="G21" s="1">
        <v>42726</v>
      </c>
      <c r="H21" s="1">
        <v>42765</v>
      </c>
      <c r="I21" s="1">
        <v>42797</v>
      </c>
      <c r="J21" s="1">
        <v>42818</v>
      </c>
      <c r="K21" s="1">
        <v>42856</v>
      </c>
      <c r="L21" s="1">
        <v>42887</v>
      </c>
      <c r="N21" s="1">
        <v>42947</v>
      </c>
    </row>
    <row r="22" spans="2:14" x14ac:dyDescent="0.25">
      <c r="B22" s="1">
        <v>42580</v>
      </c>
      <c r="C22" s="1">
        <v>42615</v>
      </c>
      <c r="D22" s="1">
        <v>42644</v>
      </c>
      <c r="E22" s="1">
        <v>42675</v>
      </c>
      <c r="F22" s="1">
        <v>42705</v>
      </c>
      <c r="G22" s="1">
        <v>42727</v>
      </c>
      <c r="H22" s="1">
        <v>42766</v>
      </c>
      <c r="J22" s="1">
        <v>42819</v>
      </c>
      <c r="K22" s="1">
        <v>42857</v>
      </c>
      <c r="L22" s="1">
        <v>42888</v>
      </c>
      <c r="N22" s="1">
        <v>42948</v>
      </c>
    </row>
    <row r="23" spans="2:14" x14ac:dyDescent="0.25">
      <c r="B23" s="1">
        <v>42581</v>
      </c>
      <c r="C23" s="1">
        <v>42616</v>
      </c>
      <c r="D23" s="1">
        <v>42645</v>
      </c>
      <c r="E23" s="1">
        <v>42676</v>
      </c>
      <c r="G23" s="1">
        <v>42728</v>
      </c>
      <c r="H23" s="1">
        <v>42767</v>
      </c>
      <c r="J23" s="1">
        <v>42820</v>
      </c>
      <c r="K23" s="1">
        <v>42858</v>
      </c>
      <c r="L23" s="1">
        <v>42889</v>
      </c>
      <c r="N23" s="1">
        <v>42949</v>
      </c>
    </row>
    <row r="24" spans="2:14" x14ac:dyDescent="0.25">
      <c r="B24" s="1">
        <v>42582</v>
      </c>
      <c r="C24" s="1">
        <v>42617</v>
      </c>
      <c r="D24" s="1">
        <v>42646</v>
      </c>
      <c r="E24" s="1">
        <v>42677</v>
      </c>
      <c r="G24" s="1">
        <v>42729</v>
      </c>
      <c r="H24" s="1">
        <v>42768</v>
      </c>
      <c r="J24" s="1">
        <v>42821</v>
      </c>
      <c r="K24" s="1">
        <v>42859</v>
      </c>
      <c r="L24" s="1">
        <v>42890</v>
      </c>
      <c r="N24" s="1">
        <v>42950</v>
      </c>
    </row>
    <row r="25" spans="2:14" x14ac:dyDescent="0.25">
      <c r="B25" s="1">
        <v>42583</v>
      </c>
      <c r="C25" s="1">
        <v>42618</v>
      </c>
      <c r="D25" s="1">
        <v>42647</v>
      </c>
      <c r="E25" s="1">
        <v>42678</v>
      </c>
      <c r="G25" s="1">
        <v>42730</v>
      </c>
      <c r="H25" s="1">
        <v>42769</v>
      </c>
      <c r="J25" s="1">
        <v>42822</v>
      </c>
      <c r="K25" s="1">
        <v>42860</v>
      </c>
      <c r="L25" s="1">
        <v>42891</v>
      </c>
      <c r="N25" s="1">
        <v>42951</v>
      </c>
    </row>
    <row r="26" spans="2:14" x14ac:dyDescent="0.25">
      <c r="B26" s="1">
        <v>42584</v>
      </c>
      <c r="C26" s="1">
        <v>42619</v>
      </c>
      <c r="D26" s="1">
        <v>42648</v>
      </c>
      <c r="E26" s="1">
        <v>42679</v>
      </c>
      <c r="G26" s="1">
        <v>42731</v>
      </c>
      <c r="H26" s="1">
        <v>42770</v>
      </c>
      <c r="J26" s="1">
        <v>42823</v>
      </c>
      <c r="K26" s="1">
        <v>42861</v>
      </c>
      <c r="L26" s="1">
        <v>42892</v>
      </c>
      <c r="N26" s="1">
        <v>42952</v>
      </c>
    </row>
    <row r="27" spans="2:14" x14ac:dyDescent="0.25">
      <c r="B27" s="1">
        <v>42585</v>
      </c>
      <c r="C27" s="1">
        <v>42620</v>
      </c>
      <c r="D27" s="1">
        <v>42649</v>
      </c>
      <c r="E27" s="1">
        <v>42680</v>
      </c>
      <c r="G27" s="1">
        <v>42732</v>
      </c>
      <c r="H27" s="1">
        <v>42771</v>
      </c>
      <c r="J27" s="1">
        <v>42824</v>
      </c>
      <c r="K27" s="1">
        <v>42862</v>
      </c>
      <c r="L27" s="1">
        <v>42893</v>
      </c>
      <c r="N27" s="1">
        <v>42953</v>
      </c>
    </row>
    <row r="28" spans="2:14" x14ac:dyDescent="0.25">
      <c r="B28" s="1">
        <v>42586</v>
      </c>
      <c r="C28" s="1">
        <v>42621</v>
      </c>
      <c r="D28" s="1">
        <v>42650</v>
      </c>
      <c r="E28" s="1">
        <v>42681</v>
      </c>
      <c r="G28" s="1">
        <v>42733</v>
      </c>
      <c r="H28" s="1">
        <v>42772</v>
      </c>
      <c r="J28" s="1">
        <v>42825</v>
      </c>
      <c r="K28" s="1">
        <v>42863</v>
      </c>
      <c r="L28" s="1">
        <v>42894</v>
      </c>
      <c r="N28" s="1">
        <v>42954</v>
      </c>
    </row>
    <row r="29" spans="2:14" x14ac:dyDescent="0.25">
      <c r="B29" s="1">
        <v>42587</v>
      </c>
      <c r="C29" s="1">
        <v>42622</v>
      </c>
      <c r="D29" s="1">
        <v>42651</v>
      </c>
      <c r="E29" s="1">
        <v>42682</v>
      </c>
      <c r="G29" s="1">
        <v>42734</v>
      </c>
      <c r="H29" s="1">
        <v>42773</v>
      </c>
      <c r="J29" s="1">
        <v>42826</v>
      </c>
      <c r="K29" s="1">
        <v>42864</v>
      </c>
      <c r="N29" s="1">
        <v>42955</v>
      </c>
    </row>
    <row r="30" spans="2:14" x14ac:dyDescent="0.25">
      <c r="B30" s="1">
        <v>42588</v>
      </c>
      <c r="D30" s="1">
        <v>42652</v>
      </c>
      <c r="E30" s="1">
        <v>42683</v>
      </c>
      <c r="G30" s="1">
        <v>42735</v>
      </c>
      <c r="H30" s="1">
        <v>42774</v>
      </c>
      <c r="J30" s="1">
        <v>42827</v>
      </c>
      <c r="K30" s="1">
        <v>42865</v>
      </c>
      <c r="N30" s="1">
        <v>42956</v>
      </c>
    </row>
    <row r="31" spans="2:14" x14ac:dyDescent="0.25">
      <c r="B31" s="1">
        <v>42589</v>
      </c>
      <c r="D31" s="1">
        <v>42653</v>
      </c>
      <c r="G31" s="1">
        <v>42736</v>
      </c>
      <c r="H31" s="1">
        <v>42775</v>
      </c>
      <c r="J31" s="1">
        <v>42828</v>
      </c>
      <c r="K31" s="1">
        <v>42866</v>
      </c>
      <c r="N31" s="1">
        <v>42957</v>
      </c>
    </row>
    <row r="32" spans="2:14" x14ac:dyDescent="0.25">
      <c r="B32" s="1">
        <v>42590</v>
      </c>
      <c r="G32" s="1">
        <v>42737</v>
      </c>
      <c r="H32" s="1">
        <v>42776</v>
      </c>
      <c r="J32" s="1">
        <v>42829</v>
      </c>
      <c r="N32" s="1">
        <v>42958</v>
      </c>
    </row>
    <row r="33" spans="2:10" x14ac:dyDescent="0.25">
      <c r="B33" s="1">
        <v>42591</v>
      </c>
      <c r="G33" s="1">
        <v>42738</v>
      </c>
      <c r="J33" s="1">
        <v>42830</v>
      </c>
    </row>
    <row r="34" spans="2:10" x14ac:dyDescent="0.25">
      <c r="B34" s="1">
        <v>42592</v>
      </c>
      <c r="G34" s="1">
        <v>42739</v>
      </c>
      <c r="J34" s="1">
        <v>42831</v>
      </c>
    </row>
    <row r="35" spans="2:10" x14ac:dyDescent="0.25">
      <c r="B35" s="1">
        <v>42593</v>
      </c>
      <c r="G35" s="1">
        <v>42740</v>
      </c>
      <c r="J35" s="1">
        <v>42832</v>
      </c>
    </row>
    <row r="36" spans="2:10" x14ac:dyDescent="0.25">
      <c r="G36" s="1">
        <v>42741</v>
      </c>
      <c r="J36" s="1">
        <v>42833</v>
      </c>
    </row>
    <row r="37" spans="2:10" x14ac:dyDescent="0.25">
      <c r="G37" s="1">
        <v>42742</v>
      </c>
      <c r="J37" s="1">
        <v>42834</v>
      </c>
    </row>
    <row r="38" spans="2:10" x14ac:dyDescent="0.25">
      <c r="G38" s="1">
        <v>42743</v>
      </c>
      <c r="J38" s="1">
        <v>42835</v>
      </c>
    </row>
    <row r="39" spans="2:10" x14ac:dyDescent="0.25">
      <c r="G39" s="1">
        <v>42744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TIMESHEET</vt:lpstr>
      <vt:lpstr>LOOKUP TABLES</vt:lpstr>
      <vt:lpstr>CAN DELETE NOT USED</vt:lpstr>
      <vt:lpstr>TIMESHEET!Print_Area</vt:lpstr>
      <vt:lpstr>WS_Timesheets</vt:lpstr>
    </vt:vector>
  </TitlesOfParts>
  <Company>Symanetc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Paige Hellman</dc:creator>
  <cp:lastModifiedBy>Brittany K. Johnson</cp:lastModifiedBy>
  <cp:lastPrinted>2017-05-17T21:40:12Z</cp:lastPrinted>
  <dcterms:created xsi:type="dcterms:W3CDTF">2016-10-17T19:28:34Z</dcterms:created>
  <dcterms:modified xsi:type="dcterms:W3CDTF">2022-07-06T15:56:10Z</dcterms:modified>
</cp:coreProperties>
</file>